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4955" windowHeight="906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<sst xmlns="http://schemas.openxmlformats.org/spreadsheetml/2006/main" count="214" uniqueCount="158">
  <si>
    <t>矿物学、岩石学、矿床学</t>
  </si>
  <si>
    <t>081400</t>
  </si>
  <si>
    <t>土木工程</t>
  </si>
  <si>
    <t>083000</t>
  </si>
  <si>
    <t>环境科学与工程</t>
  </si>
  <si>
    <t>085213</t>
  </si>
  <si>
    <t>085218</t>
  </si>
  <si>
    <t>085224</t>
  </si>
  <si>
    <t>085229</t>
  </si>
  <si>
    <t>080600</t>
  </si>
  <si>
    <t>冶金工程</t>
  </si>
  <si>
    <t>085205</t>
  </si>
  <si>
    <t>087000</t>
  </si>
  <si>
    <t>科学技术史</t>
  </si>
  <si>
    <t>材料科学与工程</t>
  </si>
  <si>
    <t>机械工程</t>
  </si>
  <si>
    <t>080700</t>
  </si>
  <si>
    <t>动力工程及工程热物理</t>
  </si>
  <si>
    <t>085201</t>
  </si>
  <si>
    <t>081000</t>
  </si>
  <si>
    <t>081100</t>
  </si>
  <si>
    <t>控制科学与工程</t>
  </si>
  <si>
    <t>计算机科学与技术</t>
  </si>
  <si>
    <t>085210</t>
  </si>
  <si>
    <t>085211</t>
  </si>
  <si>
    <t>020205</t>
  </si>
  <si>
    <t>产业经济学</t>
  </si>
  <si>
    <t>国际贸易学</t>
  </si>
  <si>
    <t>085240</t>
  </si>
  <si>
    <t>★物流工程</t>
  </si>
  <si>
    <t>管理科学与工程</t>
  </si>
  <si>
    <t>会计学</t>
  </si>
  <si>
    <t>企业管理</t>
  </si>
  <si>
    <t>120204</t>
  </si>
  <si>
    <t>技术经济及管理</t>
  </si>
  <si>
    <t>数学</t>
  </si>
  <si>
    <t>080102</t>
  </si>
  <si>
    <t>固体力学</t>
  </si>
  <si>
    <t>民商法学</t>
  </si>
  <si>
    <t>社会学</t>
  </si>
  <si>
    <t>外国语言文学</t>
  </si>
  <si>
    <t>化学</t>
  </si>
  <si>
    <t>071010</t>
  </si>
  <si>
    <t>生物化学与分子生物学</t>
  </si>
  <si>
    <t>081901</t>
  </si>
  <si>
    <t>采矿工程</t>
  </si>
  <si>
    <t>081902</t>
  </si>
  <si>
    <t>矿物加工工程</t>
  </si>
  <si>
    <t>083700</t>
  </si>
  <si>
    <t>安全科学与工程</t>
  </si>
  <si>
    <t>仪器科学与技术</t>
  </si>
  <si>
    <t>070200</t>
  </si>
  <si>
    <t>物理学</t>
  </si>
  <si>
    <t>统计学</t>
  </si>
  <si>
    <t>化学工程与技术</t>
  </si>
  <si>
    <t>金融学</t>
  </si>
  <si>
    <t>081404</t>
  </si>
  <si>
    <t>供热、供燃气、通风及空调工程</t>
  </si>
  <si>
    <t>085240</t>
  </si>
  <si>
    <t>0871Z1</t>
  </si>
  <si>
    <t>注：各专业拟招收推免生人数以最后教育部推免生信息公开暨管理服务系统确认的录取人数为准。</t>
  </si>
  <si>
    <t>合计</t>
  </si>
  <si>
    <r>
      <t xml:space="preserve">010 </t>
    </r>
    <r>
      <rPr>
        <sz val="10"/>
        <color indexed="10"/>
        <rFont val="宋体"/>
        <family val="0"/>
      </rPr>
      <t>土木与资源工程学院</t>
    </r>
  </si>
  <si>
    <t>070901</t>
  </si>
  <si>
    <t>080100</t>
  </si>
  <si>
    <t>力学</t>
  </si>
  <si>
    <r>
      <t>建筑与土木工程</t>
    </r>
    <r>
      <rPr>
        <sz val="10"/>
        <rFont val="Arial"/>
        <family val="2"/>
      </rPr>
      <t>(</t>
    </r>
    <r>
      <rPr>
        <sz val="10"/>
        <rFont val="宋体"/>
        <family val="0"/>
      </rPr>
      <t>专业学位）</t>
    </r>
  </si>
  <si>
    <t>矿业工程（专业学位）</t>
  </si>
  <si>
    <t>安全工程（专业学位）</t>
  </si>
  <si>
    <t>085206</t>
  </si>
  <si>
    <t>动力工程（专业学位）</t>
  </si>
  <si>
    <t>环境工程（专业学位）</t>
  </si>
  <si>
    <r>
      <t xml:space="preserve">020 </t>
    </r>
    <r>
      <rPr>
        <sz val="10"/>
        <color indexed="10"/>
        <rFont val="宋体"/>
        <family val="0"/>
      </rPr>
      <t>冶金与生态工程学院</t>
    </r>
  </si>
  <si>
    <t>065100</t>
  </si>
  <si>
    <t>文物与博物馆（专业学位）</t>
  </si>
  <si>
    <t>冶金工程（专业学位）</t>
  </si>
  <si>
    <r>
      <t xml:space="preserve">030 </t>
    </r>
    <r>
      <rPr>
        <sz val="10"/>
        <color indexed="10"/>
        <rFont val="宋体"/>
        <family val="0"/>
      </rPr>
      <t>材料科学与工程学院</t>
    </r>
  </si>
  <si>
    <t>080500</t>
  </si>
  <si>
    <t>085204</t>
  </si>
  <si>
    <t>材料工程（专业学位）</t>
  </si>
  <si>
    <r>
      <t xml:space="preserve">040 </t>
    </r>
    <r>
      <rPr>
        <sz val="10"/>
        <color indexed="10"/>
        <rFont val="宋体"/>
        <family val="0"/>
      </rPr>
      <t>机械工程学院</t>
    </r>
  </si>
  <si>
    <t>080200</t>
  </si>
  <si>
    <t>机械工程（专业学位）</t>
  </si>
  <si>
    <t>物流工程（专业学位）</t>
  </si>
  <si>
    <t>1305L1</t>
  </si>
  <si>
    <r>
      <t xml:space="preserve">050 </t>
    </r>
    <r>
      <rPr>
        <sz val="10"/>
        <color indexed="10"/>
        <rFont val="宋体"/>
        <family val="0"/>
      </rPr>
      <t>自动化学院</t>
    </r>
  </si>
  <si>
    <t>080400</t>
  </si>
  <si>
    <t>085203</t>
  </si>
  <si>
    <t>仪器仪表工程（专业学位）</t>
  </si>
  <si>
    <t>控制工程（专业学位）</t>
  </si>
  <si>
    <r>
      <t xml:space="preserve">060 </t>
    </r>
    <r>
      <rPr>
        <sz val="10"/>
        <color indexed="10"/>
        <rFont val="宋体"/>
        <family val="0"/>
      </rPr>
      <t>计算机与通信工程学院</t>
    </r>
  </si>
  <si>
    <r>
      <t>信息与通信工程</t>
    </r>
    <r>
      <rPr>
        <sz val="10"/>
        <rFont val="Arial"/>
        <family val="2"/>
      </rPr>
      <t xml:space="preserve"> </t>
    </r>
  </si>
  <si>
    <t>081200</t>
  </si>
  <si>
    <t>085208</t>
  </si>
  <si>
    <t>电子与通信工程（专业学位）</t>
  </si>
  <si>
    <t>计算机技术（专业学位）</t>
  </si>
  <si>
    <r>
      <t xml:space="preserve">070 </t>
    </r>
    <r>
      <rPr>
        <sz val="10"/>
        <color indexed="10"/>
        <rFont val="宋体"/>
        <family val="0"/>
      </rPr>
      <t>数理学院</t>
    </r>
  </si>
  <si>
    <t>070100</t>
  </si>
  <si>
    <t>071400</t>
  </si>
  <si>
    <r>
      <t xml:space="preserve">080 </t>
    </r>
    <r>
      <rPr>
        <sz val="10"/>
        <color indexed="10"/>
        <rFont val="宋体"/>
        <family val="0"/>
      </rPr>
      <t>化学与生物工程学院</t>
    </r>
  </si>
  <si>
    <t>070300</t>
  </si>
  <si>
    <t>081700</t>
  </si>
  <si>
    <t>085216</t>
  </si>
  <si>
    <t>化学工程（专业学位）</t>
  </si>
  <si>
    <t>085238</t>
  </si>
  <si>
    <t>生物工程（专业学位）</t>
  </si>
  <si>
    <r>
      <t xml:space="preserve">090 </t>
    </r>
    <r>
      <rPr>
        <sz val="10"/>
        <color indexed="10"/>
        <rFont val="宋体"/>
        <family val="0"/>
      </rPr>
      <t>东凌经济管理学院</t>
    </r>
  </si>
  <si>
    <t>020204</t>
  </si>
  <si>
    <t>020206</t>
  </si>
  <si>
    <t>120100</t>
  </si>
  <si>
    <t>120201</t>
  </si>
  <si>
    <t>120202</t>
  </si>
  <si>
    <r>
      <t xml:space="preserve">100 </t>
    </r>
    <r>
      <rPr>
        <sz val="10"/>
        <color indexed="10"/>
        <rFont val="宋体"/>
        <family val="0"/>
      </rPr>
      <t>文法学院</t>
    </r>
  </si>
  <si>
    <t>030105</t>
  </si>
  <si>
    <t>030301</t>
  </si>
  <si>
    <t>035101</t>
  </si>
  <si>
    <t>035102</t>
  </si>
  <si>
    <t>035200</t>
  </si>
  <si>
    <t>社会工作（专业学位）</t>
  </si>
  <si>
    <t>050101</t>
  </si>
  <si>
    <t>文艺学</t>
  </si>
  <si>
    <t>公共管理</t>
  </si>
  <si>
    <r>
      <t xml:space="preserve">105 </t>
    </r>
    <r>
      <rPr>
        <sz val="10"/>
        <color indexed="10"/>
        <rFont val="宋体"/>
        <family val="0"/>
      </rPr>
      <t>马克思主义学院</t>
    </r>
  </si>
  <si>
    <t>010108</t>
  </si>
  <si>
    <t>科学技术哲学</t>
  </si>
  <si>
    <t>030500</t>
  </si>
  <si>
    <t>马克思主义理论</t>
  </si>
  <si>
    <r>
      <t xml:space="preserve">110 </t>
    </r>
    <r>
      <rPr>
        <sz val="10"/>
        <color indexed="10"/>
        <rFont val="宋体"/>
        <family val="0"/>
      </rPr>
      <t>外国语学院</t>
    </r>
  </si>
  <si>
    <t>050200</t>
  </si>
  <si>
    <t>055100</t>
  </si>
  <si>
    <t>翻译（专业学位）</t>
  </si>
  <si>
    <r>
      <t xml:space="preserve">120 </t>
    </r>
    <r>
      <rPr>
        <sz val="10"/>
        <color indexed="10"/>
        <rFont val="宋体"/>
        <family val="0"/>
      </rPr>
      <t>国家材料服役安全科学中心</t>
    </r>
  </si>
  <si>
    <t>080102</t>
  </si>
  <si>
    <t>固体力学</t>
  </si>
  <si>
    <t>081100</t>
  </si>
  <si>
    <t>计算机科学与技术</t>
  </si>
  <si>
    <t>081400</t>
  </si>
  <si>
    <t>土木工程</t>
  </si>
  <si>
    <t>085201</t>
  </si>
  <si>
    <t>085210</t>
  </si>
  <si>
    <t>085211</t>
  </si>
  <si>
    <t>085213</t>
  </si>
  <si>
    <r>
      <t xml:space="preserve">130 </t>
    </r>
    <r>
      <rPr>
        <sz val="10"/>
        <color indexed="10"/>
        <rFont val="宋体"/>
        <family val="0"/>
      </rPr>
      <t>新金属材料国家重点实验室</t>
    </r>
  </si>
  <si>
    <r>
      <t xml:space="preserve">140 </t>
    </r>
    <r>
      <rPr>
        <sz val="10"/>
        <color indexed="10"/>
        <rFont val="宋体"/>
        <family val="0"/>
      </rPr>
      <t>工程技术研究院</t>
    </r>
  </si>
  <si>
    <t>080600</t>
  </si>
  <si>
    <t>085205</t>
  </si>
  <si>
    <r>
      <t xml:space="preserve">160 </t>
    </r>
    <r>
      <rPr>
        <sz val="10"/>
        <color indexed="10"/>
        <rFont val="宋体"/>
        <family val="0"/>
      </rPr>
      <t>钢铁共性技术协同创新中心</t>
    </r>
  </si>
  <si>
    <r>
      <t>★物流工程</t>
    </r>
    <r>
      <rPr>
        <sz val="10"/>
        <rFont val="Arial"/>
        <family val="2"/>
      </rPr>
      <t xml:space="preserve"> </t>
    </r>
  </si>
  <si>
    <r>
      <t xml:space="preserve">170 </t>
    </r>
    <r>
      <rPr>
        <sz val="10"/>
        <color indexed="10"/>
        <rFont val="宋体"/>
        <family val="0"/>
      </rPr>
      <t>钢铁冶金新技术国家重点实验室</t>
    </r>
  </si>
  <si>
    <r>
      <t xml:space="preserve">180 </t>
    </r>
    <r>
      <rPr>
        <sz val="10"/>
        <color indexed="10"/>
        <rFont val="宋体"/>
        <family val="0"/>
      </rPr>
      <t>新材料技术研究院</t>
    </r>
  </si>
  <si>
    <t>北京科技大学2017年各专业拟招收硕士推荐免试生计划</t>
  </si>
  <si>
    <t>专业代码</t>
  </si>
  <si>
    <t>专业名称</t>
  </si>
  <si>
    <t>2017年
拟招收推免生数</t>
  </si>
  <si>
    <r>
      <t xml:space="preserve">015 </t>
    </r>
    <r>
      <rPr>
        <sz val="10"/>
        <color indexed="10"/>
        <rFont val="宋体"/>
        <family val="0"/>
      </rPr>
      <t>能源与环境工程学院</t>
    </r>
  </si>
  <si>
    <t>设计艺术学</t>
  </si>
  <si>
    <t>法律（非法学）（专业学位）</t>
  </si>
  <si>
    <t>法律（法学）（专业学位）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</si>
</sst>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Arial"/>
      <family val="2"/>
    </font>
    <font>
      <sz val="10"/>
      <color indexed="10"/>
      <name val="宋体"/>
      <family val="0"/>
    </font>
    <font>
      <sz val="10"/>
      <color indexed="10"/>
      <name val="Arial"/>
      <family val="2"/>
    </font>
    <font>
      <sz val="11"/>
      <color indexed="10"/>
      <name val="Arial"/>
      <family val="2"/>
    </font>
    <font>
      <sz val="12"/>
      <name val="华文中宋"/>
      <family val="0"/>
    </font>
    <font>
      <sz val="10"/>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3" fillId="0" borderId="0">
      <alignment/>
      <protection/>
    </xf>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2" fillId="24" borderId="0" xfId="0" applyFont="1" applyFill="1" applyAlignment="1">
      <alignment vertical="center"/>
    </xf>
    <xf numFmtId="0" fontId="5" fillId="0" borderId="10" xfId="0" applyFont="1" applyBorder="1" applyAlignment="1">
      <alignment vertical="center"/>
    </xf>
    <xf numFmtId="0" fontId="23" fillId="0" borderId="0" xfId="40">
      <alignment/>
      <protection/>
    </xf>
    <xf numFmtId="0" fontId="5" fillId="0" borderId="10" xfId="0" applyFont="1" applyFill="1" applyBorder="1" applyAlignment="1">
      <alignment vertical="center"/>
    </xf>
    <xf numFmtId="0" fontId="23" fillId="0" borderId="10" xfId="40" applyFont="1" applyBorder="1" quotePrefix="1">
      <alignment/>
      <protection/>
    </xf>
    <xf numFmtId="0" fontId="23" fillId="0" borderId="10" xfId="40" applyFont="1" applyBorder="1" applyAlignment="1" quotePrefix="1">
      <alignment horizontal="left"/>
      <protection/>
    </xf>
    <xf numFmtId="0" fontId="23" fillId="0" borderId="10" xfId="40" applyFont="1" applyBorder="1">
      <alignment/>
      <protection/>
    </xf>
    <xf numFmtId="0" fontId="24" fillId="0" borderId="10" xfId="0" applyFont="1" applyBorder="1" applyAlignment="1">
      <alignment horizontal="center" vertical="center"/>
    </xf>
    <xf numFmtId="0" fontId="23" fillId="0" borderId="10" xfId="40" applyFont="1" applyBorder="1" applyAlignment="1">
      <alignment horizontal="left"/>
      <protection/>
    </xf>
    <xf numFmtId="0" fontId="24" fillId="0" borderId="10"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7" fillId="16" borderId="10" xfId="0" applyNumberFormat="1" applyFont="1" applyFill="1" applyBorder="1" applyAlignment="1">
      <alignment horizontal="center" vertical="center"/>
    </xf>
    <xf numFmtId="0" fontId="29" fillId="0" borderId="10" xfId="0" applyFont="1" applyBorder="1" applyAlignment="1">
      <alignment horizontal="center" vertical="center"/>
    </xf>
    <xf numFmtId="176" fontId="29" fillId="0" borderId="10" xfId="0" applyNumberFormat="1" applyFont="1" applyBorder="1" applyAlignment="1">
      <alignment horizontal="center" vertical="center" wrapText="1"/>
    </xf>
    <xf numFmtId="0" fontId="28" fillId="0" borderId="0" xfId="0" applyFont="1" applyBorder="1" applyAlignment="1">
      <alignment horizontal="center" vertical="center"/>
    </xf>
    <xf numFmtId="0" fontId="25" fillId="0" borderId="11" xfId="0" applyFont="1" applyBorder="1" applyAlignment="1">
      <alignment horizontal="left" vertical="center" wrapText="1"/>
    </xf>
    <xf numFmtId="0" fontId="26" fillId="0" borderId="11" xfId="0" applyFont="1" applyBorder="1" applyAlignment="1">
      <alignment horizontal="left" vertical="center" wrapText="1"/>
    </xf>
    <xf numFmtId="0" fontId="26" fillId="16" borderId="10" xfId="0" applyFont="1" applyFill="1" applyBorder="1" applyAlignment="1">
      <alignment horizontal="left" vertical="center"/>
    </xf>
    <xf numFmtId="0" fontId="5" fillId="0" borderId="12" xfId="0" applyFont="1" applyBorder="1" applyAlignment="1">
      <alignment horizontal="center" vertical="center"/>
    </xf>
    <xf numFmtId="0" fontId="23" fillId="0" borderId="13"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8"/>
  <sheetViews>
    <sheetView tabSelected="1" zoomScalePageLayoutView="0" workbookViewId="0" topLeftCell="A91">
      <selection activeCell="F71" sqref="F71"/>
    </sheetView>
  </sheetViews>
  <sheetFormatPr defaultColWidth="9.00390625" defaultRowHeight="14.25"/>
  <cols>
    <col min="1" max="1" width="19.375" style="1" customWidth="1"/>
    <col min="2" max="2" width="36.375" style="0" customWidth="1"/>
    <col min="3" max="3" width="15.125" style="0" customWidth="1"/>
  </cols>
  <sheetData>
    <row r="1" spans="1:3" ht="29.25" customHeight="1">
      <c r="A1" s="17" t="s">
        <v>150</v>
      </c>
      <c r="B1" s="17"/>
      <c r="C1" s="17"/>
    </row>
    <row r="2" spans="1:3" ht="29.25" customHeight="1">
      <c r="A2" s="18" t="s">
        <v>60</v>
      </c>
      <c r="B2" s="19"/>
      <c r="C2" s="19"/>
    </row>
    <row r="3" spans="1:3" s="2" customFormat="1" ht="36" customHeight="1">
      <c r="A3" s="15" t="s">
        <v>151</v>
      </c>
      <c r="B3" s="15" t="s">
        <v>152</v>
      </c>
      <c r="C3" s="16" t="s">
        <v>153</v>
      </c>
    </row>
    <row r="4" spans="1:3" s="2" customFormat="1" ht="17.25" customHeight="1">
      <c r="A4" s="21" t="s">
        <v>61</v>
      </c>
      <c r="B4" s="22"/>
      <c r="C4" s="13">
        <f>SUM(C5,C16,C21,C26,C29,C35,C40,C45,C50,C56,C64,C72,C75,C78,C90,C93,C102,C113,C116)</f>
        <v>1105</v>
      </c>
    </row>
    <row r="5" spans="1:3" s="2" customFormat="1" ht="20.25" customHeight="1">
      <c r="A5" s="20" t="s">
        <v>62</v>
      </c>
      <c r="B5" s="20"/>
      <c r="C5" s="14">
        <f>SUM(C6:C15)</f>
        <v>122</v>
      </c>
    </row>
    <row r="6" spans="1:5" s="2" customFormat="1" ht="16.5" customHeight="1">
      <c r="A6" s="9" t="s">
        <v>63</v>
      </c>
      <c r="B6" s="4" t="s">
        <v>0</v>
      </c>
      <c r="C6" s="10">
        <v>6</v>
      </c>
      <c r="D6" s="5"/>
      <c r="E6" s="5"/>
    </row>
    <row r="7" spans="1:5" s="2" customFormat="1" ht="16.5" customHeight="1">
      <c r="A7" s="9" t="s">
        <v>64</v>
      </c>
      <c r="B7" s="4" t="s">
        <v>65</v>
      </c>
      <c r="C7" s="10">
        <v>6</v>
      </c>
      <c r="D7" s="5"/>
      <c r="E7" s="5"/>
    </row>
    <row r="8" spans="1:5" s="2" customFormat="1" ht="16.5" customHeight="1">
      <c r="A8" s="9" t="s">
        <v>1</v>
      </c>
      <c r="B8" s="4" t="s">
        <v>2</v>
      </c>
      <c r="C8" s="10">
        <v>17</v>
      </c>
      <c r="D8" s="5"/>
      <c r="E8" s="5"/>
    </row>
    <row r="9" spans="1:5" s="2" customFormat="1" ht="16.5" customHeight="1">
      <c r="A9" s="7" t="s">
        <v>56</v>
      </c>
      <c r="B9" s="4" t="s">
        <v>57</v>
      </c>
      <c r="C9" s="10">
        <v>7</v>
      </c>
      <c r="D9" s="5"/>
      <c r="E9" s="5"/>
    </row>
    <row r="10" spans="1:5" s="2" customFormat="1" ht="16.5" customHeight="1">
      <c r="A10" s="9" t="s">
        <v>44</v>
      </c>
      <c r="B10" s="4" t="s">
        <v>45</v>
      </c>
      <c r="C10" s="10">
        <v>15</v>
      </c>
      <c r="D10" s="5"/>
      <c r="E10" s="5"/>
    </row>
    <row r="11" spans="1:5" s="2" customFormat="1" ht="16.5" customHeight="1">
      <c r="A11" s="9" t="s">
        <v>46</v>
      </c>
      <c r="B11" s="4" t="s">
        <v>47</v>
      </c>
      <c r="C11" s="10">
        <v>8</v>
      </c>
      <c r="D11" s="5"/>
      <c r="E11" s="5"/>
    </row>
    <row r="12" spans="1:5" s="2" customFormat="1" ht="16.5" customHeight="1">
      <c r="A12" s="9" t="s">
        <v>48</v>
      </c>
      <c r="B12" s="4" t="s">
        <v>49</v>
      </c>
      <c r="C12" s="10">
        <v>8</v>
      </c>
      <c r="D12" s="5"/>
      <c r="E12" s="5"/>
    </row>
    <row r="13" spans="1:5" s="2" customFormat="1" ht="16.5" customHeight="1">
      <c r="A13" s="9" t="s">
        <v>5</v>
      </c>
      <c r="B13" s="4" t="s">
        <v>66</v>
      </c>
      <c r="C13" s="10">
        <v>21</v>
      </c>
      <c r="D13" s="5"/>
      <c r="E13" s="5"/>
    </row>
    <row r="14" spans="1:5" s="2" customFormat="1" ht="16.5" customHeight="1">
      <c r="A14" s="9" t="s">
        <v>6</v>
      </c>
      <c r="B14" s="4" t="s">
        <v>67</v>
      </c>
      <c r="C14" s="10">
        <v>26</v>
      </c>
      <c r="D14" s="5"/>
      <c r="E14" s="5"/>
    </row>
    <row r="15" spans="1:5" s="2" customFormat="1" ht="16.5" customHeight="1">
      <c r="A15" s="9" t="s">
        <v>7</v>
      </c>
      <c r="B15" s="4" t="s">
        <v>68</v>
      </c>
      <c r="C15" s="10">
        <v>8</v>
      </c>
      <c r="D15" s="5"/>
      <c r="E15" s="5"/>
    </row>
    <row r="16" spans="1:5" s="2" customFormat="1" ht="16.5" customHeight="1">
      <c r="A16" s="20" t="s">
        <v>154</v>
      </c>
      <c r="B16" s="20"/>
      <c r="C16" s="14">
        <f>SUM(C17:C20)</f>
        <v>61</v>
      </c>
      <c r="D16" s="5"/>
      <c r="E16" s="5"/>
    </row>
    <row r="17" spans="1:5" s="2" customFormat="1" ht="16.5" customHeight="1">
      <c r="A17" s="9" t="s">
        <v>16</v>
      </c>
      <c r="B17" s="4" t="s">
        <v>17</v>
      </c>
      <c r="C17" s="10">
        <v>17</v>
      </c>
      <c r="D17" s="5"/>
      <c r="E17" s="5"/>
    </row>
    <row r="18" spans="1:5" s="2" customFormat="1" ht="16.5" customHeight="1">
      <c r="A18" s="9" t="s">
        <v>3</v>
      </c>
      <c r="B18" s="4" t="s">
        <v>4</v>
      </c>
      <c r="C18" s="10">
        <v>14</v>
      </c>
      <c r="D18" s="5"/>
      <c r="E18" s="5"/>
    </row>
    <row r="19" spans="1:5" s="2" customFormat="1" ht="16.5" customHeight="1">
      <c r="A19" s="9" t="s">
        <v>69</v>
      </c>
      <c r="B19" s="4" t="s">
        <v>70</v>
      </c>
      <c r="C19" s="10">
        <v>16</v>
      </c>
      <c r="D19" s="5"/>
      <c r="E19" s="5"/>
    </row>
    <row r="20" spans="1:5" s="2" customFormat="1" ht="16.5" customHeight="1">
      <c r="A20" s="9" t="s">
        <v>8</v>
      </c>
      <c r="B20" s="4" t="s">
        <v>71</v>
      </c>
      <c r="C20" s="10">
        <v>14</v>
      </c>
      <c r="D20" s="5"/>
      <c r="E20" s="5"/>
    </row>
    <row r="21" spans="1:5" s="2" customFormat="1" ht="16.5" customHeight="1">
      <c r="A21" s="20" t="s">
        <v>72</v>
      </c>
      <c r="B21" s="20"/>
      <c r="C21" s="14">
        <f>SUM(C22:C25)</f>
        <v>77</v>
      </c>
      <c r="D21" s="5"/>
      <c r="E21" s="5"/>
    </row>
    <row r="22" spans="1:5" s="2" customFormat="1" ht="16.5" customHeight="1">
      <c r="A22" s="9" t="s">
        <v>73</v>
      </c>
      <c r="B22" s="4" t="s">
        <v>74</v>
      </c>
      <c r="C22" s="10">
        <v>3</v>
      </c>
      <c r="D22" s="5"/>
      <c r="E22" s="5"/>
    </row>
    <row r="23" spans="1:3" s="2" customFormat="1" ht="16.5" customHeight="1">
      <c r="A23" s="9" t="s">
        <v>9</v>
      </c>
      <c r="B23" s="4" t="s">
        <v>10</v>
      </c>
      <c r="C23" s="10">
        <v>35</v>
      </c>
    </row>
    <row r="24" spans="1:3" s="2" customFormat="1" ht="16.5" customHeight="1">
      <c r="A24" s="9" t="s">
        <v>11</v>
      </c>
      <c r="B24" s="4" t="s">
        <v>75</v>
      </c>
      <c r="C24" s="10">
        <v>33</v>
      </c>
    </row>
    <row r="25" spans="1:3" s="2" customFormat="1" ht="16.5" customHeight="1">
      <c r="A25" s="9" t="s">
        <v>12</v>
      </c>
      <c r="B25" s="4" t="s">
        <v>13</v>
      </c>
      <c r="C25" s="10">
        <v>6</v>
      </c>
    </row>
    <row r="26" spans="1:3" s="2" customFormat="1" ht="16.5" customHeight="1">
      <c r="A26" s="20" t="s">
        <v>76</v>
      </c>
      <c r="B26" s="20"/>
      <c r="C26" s="14">
        <f>SUM(C27:C28)</f>
        <v>100</v>
      </c>
    </row>
    <row r="27" spans="1:3" s="2" customFormat="1" ht="16.5" customHeight="1">
      <c r="A27" s="9" t="s">
        <v>77</v>
      </c>
      <c r="B27" s="4" t="s">
        <v>14</v>
      </c>
      <c r="C27" s="10">
        <v>100</v>
      </c>
    </row>
    <row r="28" spans="1:3" s="2" customFormat="1" ht="16.5" customHeight="1">
      <c r="A28" s="7" t="s">
        <v>78</v>
      </c>
      <c r="B28" s="4" t="s">
        <v>79</v>
      </c>
      <c r="C28" s="10">
        <v>0</v>
      </c>
    </row>
    <row r="29" spans="1:3" s="2" customFormat="1" ht="16.5" customHeight="1">
      <c r="A29" s="20" t="s">
        <v>80</v>
      </c>
      <c r="B29" s="20"/>
      <c r="C29" s="14">
        <f>SUM(C30:C34)</f>
        <v>118</v>
      </c>
    </row>
    <row r="30" spans="1:3" s="2" customFormat="1" ht="16.5" customHeight="1">
      <c r="A30" s="9" t="s">
        <v>81</v>
      </c>
      <c r="B30" s="4" t="s">
        <v>15</v>
      </c>
      <c r="C30" s="10">
        <v>41</v>
      </c>
    </row>
    <row r="31" spans="1:3" s="2" customFormat="1" ht="16.5" customHeight="1">
      <c r="A31" s="9" t="s">
        <v>18</v>
      </c>
      <c r="B31" s="4" t="s">
        <v>82</v>
      </c>
      <c r="C31" s="10">
        <v>52</v>
      </c>
    </row>
    <row r="32" spans="1:3" s="2" customFormat="1" ht="16.5" customHeight="1">
      <c r="A32" s="9" t="s">
        <v>28</v>
      </c>
      <c r="B32" s="4" t="s">
        <v>83</v>
      </c>
      <c r="C32" s="10">
        <v>9</v>
      </c>
    </row>
    <row r="33" spans="1:3" s="2" customFormat="1" ht="16.5" customHeight="1">
      <c r="A33" s="9" t="s">
        <v>59</v>
      </c>
      <c r="B33" s="4" t="s">
        <v>29</v>
      </c>
      <c r="C33" s="10">
        <v>8</v>
      </c>
    </row>
    <row r="34" spans="1:3" s="2" customFormat="1" ht="16.5" customHeight="1">
      <c r="A34" s="9" t="s">
        <v>84</v>
      </c>
      <c r="B34" s="4" t="s">
        <v>155</v>
      </c>
      <c r="C34" s="10">
        <v>8</v>
      </c>
    </row>
    <row r="35" spans="1:3" s="2" customFormat="1" ht="16.5" customHeight="1">
      <c r="A35" s="20" t="s">
        <v>85</v>
      </c>
      <c r="B35" s="20"/>
      <c r="C35" s="14">
        <f>SUM(C36:C39)</f>
        <v>65</v>
      </c>
    </row>
    <row r="36" spans="1:3" s="2" customFormat="1" ht="16.5" customHeight="1">
      <c r="A36" s="9" t="s">
        <v>86</v>
      </c>
      <c r="B36" s="4" t="s">
        <v>50</v>
      </c>
      <c r="C36" s="10">
        <v>5</v>
      </c>
    </row>
    <row r="37" spans="1:3" s="2" customFormat="1" ht="16.5" customHeight="1">
      <c r="A37" s="9" t="s">
        <v>20</v>
      </c>
      <c r="B37" s="4" t="s">
        <v>21</v>
      </c>
      <c r="C37" s="10">
        <v>25</v>
      </c>
    </row>
    <row r="38" spans="1:3" s="2" customFormat="1" ht="16.5" customHeight="1">
      <c r="A38" s="9" t="s">
        <v>87</v>
      </c>
      <c r="B38" s="4" t="s">
        <v>88</v>
      </c>
      <c r="C38" s="10">
        <v>5</v>
      </c>
    </row>
    <row r="39" spans="1:3" s="2" customFormat="1" ht="16.5" customHeight="1">
      <c r="A39" s="9" t="s">
        <v>23</v>
      </c>
      <c r="B39" s="4" t="s">
        <v>89</v>
      </c>
      <c r="C39" s="10">
        <v>30</v>
      </c>
    </row>
    <row r="40" spans="1:3" s="2" customFormat="1" ht="16.5" customHeight="1">
      <c r="A40" s="20" t="s">
        <v>90</v>
      </c>
      <c r="B40" s="20"/>
      <c r="C40" s="14">
        <f>SUM(C41:C44)</f>
        <v>114</v>
      </c>
    </row>
    <row r="41" spans="1:3" s="2" customFormat="1" ht="16.5" customHeight="1">
      <c r="A41" s="9" t="s">
        <v>19</v>
      </c>
      <c r="B41" s="4" t="s">
        <v>91</v>
      </c>
      <c r="C41" s="10">
        <v>23</v>
      </c>
    </row>
    <row r="42" spans="1:3" s="2" customFormat="1" ht="16.5" customHeight="1">
      <c r="A42" s="9" t="s">
        <v>92</v>
      </c>
      <c r="B42" s="4" t="s">
        <v>22</v>
      </c>
      <c r="C42" s="10">
        <v>32</v>
      </c>
    </row>
    <row r="43" spans="1:3" s="2" customFormat="1" ht="16.5" customHeight="1">
      <c r="A43" s="9" t="s">
        <v>93</v>
      </c>
      <c r="B43" s="4" t="s">
        <v>94</v>
      </c>
      <c r="C43" s="10">
        <v>25</v>
      </c>
    </row>
    <row r="44" spans="1:3" s="2" customFormat="1" ht="16.5" customHeight="1">
      <c r="A44" s="9" t="s">
        <v>24</v>
      </c>
      <c r="B44" s="4" t="s">
        <v>95</v>
      </c>
      <c r="C44" s="10">
        <v>34</v>
      </c>
    </row>
    <row r="45" spans="1:3" s="2" customFormat="1" ht="16.5" customHeight="1">
      <c r="A45" s="20" t="s">
        <v>96</v>
      </c>
      <c r="B45" s="20"/>
      <c r="C45" s="14">
        <f>SUM(C46:C49)</f>
        <v>55</v>
      </c>
    </row>
    <row r="46" spans="1:3" s="2" customFormat="1" ht="16.5" customHeight="1">
      <c r="A46" s="9" t="s">
        <v>97</v>
      </c>
      <c r="B46" s="4" t="s">
        <v>35</v>
      </c>
      <c r="C46" s="10">
        <v>22</v>
      </c>
    </row>
    <row r="47" spans="1:3" s="2" customFormat="1" ht="16.5" customHeight="1">
      <c r="A47" s="9" t="s">
        <v>51</v>
      </c>
      <c r="B47" s="4" t="s">
        <v>52</v>
      </c>
      <c r="C47" s="10">
        <v>23</v>
      </c>
    </row>
    <row r="48" spans="1:3" s="2" customFormat="1" ht="16.5" customHeight="1">
      <c r="A48" s="9" t="s">
        <v>98</v>
      </c>
      <c r="B48" s="4" t="s">
        <v>53</v>
      </c>
      <c r="C48" s="10">
        <v>7</v>
      </c>
    </row>
    <row r="49" spans="1:3" s="2" customFormat="1" ht="16.5" customHeight="1">
      <c r="A49" s="9" t="s">
        <v>36</v>
      </c>
      <c r="B49" s="4" t="s">
        <v>37</v>
      </c>
      <c r="C49" s="10">
        <v>3</v>
      </c>
    </row>
    <row r="50" spans="1:3" s="2" customFormat="1" ht="16.5" customHeight="1">
      <c r="A50" s="20" t="s">
        <v>99</v>
      </c>
      <c r="B50" s="20"/>
      <c r="C50" s="14">
        <f>SUM(C51:C55)</f>
        <v>56</v>
      </c>
    </row>
    <row r="51" spans="1:3" s="2" customFormat="1" ht="16.5" customHeight="1">
      <c r="A51" s="9" t="s">
        <v>100</v>
      </c>
      <c r="B51" s="4" t="s">
        <v>41</v>
      </c>
      <c r="C51" s="10">
        <v>25</v>
      </c>
    </row>
    <row r="52" spans="1:3" s="2" customFormat="1" ht="16.5" customHeight="1">
      <c r="A52" s="9" t="s">
        <v>42</v>
      </c>
      <c r="B52" s="4" t="s">
        <v>43</v>
      </c>
      <c r="C52" s="10">
        <v>13</v>
      </c>
    </row>
    <row r="53" spans="1:3" s="2" customFormat="1" ht="16.5" customHeight="1">
      <c r="A53" s="9" t="s">
        <v>101</v>
      </c>
      <c r="B53" s="4" t="s">
        <v>54</v>
      </c>
      <c r="C53" s="10">
        <v>5</v>
      </c>
    </row>
    <row r="54" spans="1:3" s="2" customFormat="1" ht="16.5" customHeight="1">
      <c r="A54" s="9" t="s">
        <v>102</v>
      </c>
      <c r="B54" s="4" t="s">
        <v>103</v>
      </c>
      <c r="C54" s="10">
        <v>10</v>
      </c>
    </row>
    <row r="55" spans="1:3" s="2" customFormat="1" ht="16.5" customHeight="1">
      <c r="A55" s="9" t="s">
        <v>104</v>
      </c>
      <c r="B55" s="4" t="s">
        <v>105</v>
      </c>
      <c r="C55" s="10">
        <v>3</v>
      </c>
    </row>
    <row r="56" spans="1:3" s="2" customFormat="1" ht="16.5" customHeight="1">
      <c r="A56" s="20" t="s">
        <v>106</v>
      </c>
      <c r="B56" s="20"/>
      <c r="C56" s="14">
        <f>SUM(C57:C63)</f>
        <v>57</v>
      </c>
    </row>
    <row r="57" spans="1:3" s="2" customFormat="1" ht="16.5" customHeight="1">
      <c r="A57" s="9" t="s">
        <v>107</v>
      </c>
      <c r="B57" s="4" t="s">
        <v>55</v>
      </c>
      <c r="C57" s="10">
        <v>7</v>
      </c>
    </row>
    <row r="58" spans="1:3" s="2" customFormat="1" ht="16.5" customHeight="1">
      <c r="A58" s="9" t="s">
        <v>25</v>
      </c>
      <c r="B58" s="4" t="s">
        <v>26</v>
      </c>
      <c r="C58" s="10">
        <v>4</v>
      </c>
    </row>
    <row r="59" spans="1:3" s="2" customFormat="1" ht="16.5" customHeight="1">
      <c r="A59" s="9" t="s">
        <v>108</v>
      </c>
      <c r="B59" s="4" t="s">
        <v>27</v>
      </c>
      <c r="C59" s="10">
        <v>6</v>
      </c>
    </row>
    <row r="60" spans="1:3" s="2" customFormat="1" ht="16.5" customHeight="1">
      <c r="A60" s="9" t="s">
        <v>109</v>
      </c>
      <c r="B60" s="4" t="s">
        <v>30</v>
      </c>
      <c r="C60" s="10">
        <v>14</v>
      </c>
    </row>
    <row r="61" spans="1:3" s="2" customFormat="1" ht="16.5" customHeight="1">
      <c r="A61" s="9" t="s">
        <v>110</v>
      </c>
      <c r="B61" s="4" t="s">
        <v>31</v>
      </c>
      <c r="C61" s="10">
        <v>7</v>
      </c>
    </row>
    <row r="62" spans="1:3" s="2" customFormat="1" ht="16.5" customHeight="1">
      <c r="A62" s="9" t="s">
        <v>111</v>
      </c>
      <c r="B62" s="4" t="s">
        <v>32</v>
      </c>
      <c r="C62" s="10">
        <v>13</v>
      </c>
    </row>
    <row r="63" spans="1:3" s="2" customFormat="1" ht="16.5" customHeight="1">
      <c r="A63" s="9" t="s">
        <v>33</v>
      </c>
      <c r="B63" s="4" t="s">
        <v>34</v>
      </c>
      <c r="C63" s="10">
        <v>6</v>
      </c>
    </row>
    <row r="64" spans="1:3" s="2" customFormat="1" ht="16.5" customHeight="1">
      <c r="A64" s="20" t="s">
        <v>112</v>
      </c>
      <c r="B64" s="20"/>
      <c r="C64" s="14">
        <f>SUM(C65:C71)</f>
        <v>26</v>
      </c>
    </row>
    <row r="65" spans="1:3" s="2" customFormat="1" ht="16.5" customHeight="1">
      <c r="A65" s="11" t="s">
        <v>113</v>
      </c>
      <c r="B65" s="4" t="s">
        <v>38</v>
      </c>
      <c r="C65" s="10">
        <v>2</v>
      </c>
    </row>
    <row r="66" spans="1:3" s="2" customFormat="1" ht="16.5" customHeight="1">
      <c r="A66" s="11" t="s">
        <v>114</v>
      </c>
      <c r="B66" s="4" t="s">
        <v>39</v>
      </c>
      <c r="C66" s="10">
        <v>2</v>
      </c>
    </row>
    <row r="67" spans="1:3" s="2" customFormat="1" ht="16.5" customHeight="1">
      <c r="A67" s="11" t="s">
        <v>115</v>
      </c>
      <c r="B67" s="4" t="s">
        <v>156</v>
      </c>
      <c r="C67" s="10">
        <v>5</v>
      </c>
    </row>
    <row r="68" spans="1:3" s="2" customFormat="1" ht="16.5" customHeight="1">
      <c r="A68" s="11" t="s">
        <v>116</v>
      </c>
      <c r="B68" s="4" t="s">
        <v>157</v>
      </c>
      <c r="C68" s="10">
        <v>5</v>
      </c>
    </row>
    <row r="69" spans="1:3" s="2" customFormat="1" ht="16.5" customHeight="1">
      <c r="A69" s="11" t="s">
        <v>117</v>
      </c>
      <c r="B69" s="6" t="s">
        <v>118</v>
      </c>
      <c r="C69" s="10">
        <v>8</v>
      </c>
    </row>
    <row r="70" spans="1:3" s="2" customFormat="1" ht="16.5" customHeight="1">
      <c r="A70" s="8" t="s">
        <v>119</v>
      </c>
      <c r="B70" s="6" t="s">
        <v>120</v>
      </c>
      <c r="C70" s="10">
        <v>1</v>
      </c>
    </row>
    <row r="71" spans="1:3" s="2" customFormat="1" ht="16.5" customHeight="1">
      <c r="A71" s="11">
        <v>120400</v>
      </c>
      <c r="B71" s="4" t="s">
        <v>121</v>
      </c>
      <c r="C71" s="10">
        <v>3</v>
      </c>
    </row>
    <row r="72" spans="1:3" s="2" customFormat="1" ht="16.5" customHeight="1">
      <c r="A72" s="20" t="s">
        <v>122</v>
      </c>
      <c r="B72" s="20"/>
      <c r="C72" s="14">
        <f>SUM(C74:C74)</f>
        <v>11</v>
      </c>
    </row>
    <row r="73" spans="1:3" s="2" customFormat="1" ht="16.5" customHeight="1">
      <c r="A73" s="8" t="s">
        <v>123</v>
      </c>
      <c r="B73" s="4" t="s">
        <v>124</v>
      </c>
      <c r="C73" s="10">
        <v>2</v>
      </c>
    </row>
    <row r="74" spans="1:3" s="3" customFormat="1" ht="16.5" customHeight="1">
      <c r="A74" s="11" t="s">
        <v>125</v>
      </c>
      <c r="B74" s="4" t="s">
        <v>126</v>
      </c>
      <c r="C74" s="10">
        <v>11</v>
      </c>
    </row>
    <row r="75" spans="1:3" s="2" customFormat="1" ht="16.5" customHeight="1">
      <c r="A75" s="20" t="s">
        <v>127</v>
      </c>
      <c r="B75" s="20"/>
      <c r="C75" s="14">
        <f>SUM(C76:C77)</f>
        <v>22</v>
      </c>
    </row>
    <row r="76" spans="1:3" s="2" customFormat="1" ht="16.5" customHeight="1">
      <c r="A76" s="11" t="s">
        <v>128</v>
      </c>
      <c r="B76" s="4" t="s">
        <v>40</v>
      </c>
      <c r="C76" s="10">
        <v>10</v>
      </c>
    </row>
    <row r="77" spans="1:3" s="2" customFormat="1" ht="16.5" customHeight="1">
      <c r="A77" s="11" t="s">
        <v>129</v>
      </c>
      <c r="B77" s="4" t="s">
        <v>130</v>
      </c>
      <c r="C77" s="10">
        <v>12</v>
      </c>
    </row>
    <row r="78" spans="1:3" s="2" customFormat="1" ht="16.5" customHeight="1">
      <c r="A78" s="20" t="s">
        <v>131</v>
      </c>
      <c r="B78" s="20"/>
      <c r="C78" s="14">
        <f>SUM(C79:C89)</f>
        <v>18</v>
      </c>
    </row>
    <row r="79" spans="1:5" s="2" customFormat="1" ht="16.5" customHeight="1">
      <c r="A79" s="11" t="s">
        <v>132</v>
      </c>
      <c r="B79" s="4" t="s">
        <v>133</v>
      </c>
      <c r="C79" s="10">
        <v>1</v>
      </c>
      <c r="D79" s="5"/>
      <c r="E79" s="5"/>
    </row>
    <row r="80" spans="1:5" s="2" customFormat="1" ht="16.5" customHeight="1">
      <c r="A80" s="11" t="s">
        <v>81</v>
      </c>
      <c r="B80" s="4" t="s">
        <v>15</v>
      </c>
      <c r="C80" s="10">
        <v>1</v>
      </c>
      <c r="D80" s="5"/>
      <c r="E80" s="5"/>
    </row>
    <row r="81" spans="1:5" s="2" customFormat="1" ht="16.5" customHeight="1">
      <c r="A81" s="11" t="s">
        <v>77</v>
      </c>
      <c r="B81" s="4" t="s">
        <v>14</v>
      </c>
      <c r="C81" s="10">
        <v>3</v>
      </c>
      <c r="D81" s="5"/>
      <c r="E81" s="5"/>
    </row>
    <row r="82" spans="1:5" s="2" customFormat="1" ht="16.5" customHeight="1">
      <c r="A82" s="11" t="s">
        <v>134</v>
      </c>
      <c r="B82" s="4" t="s">
        <v>21</v>
      </c>
      <c r="C82" s="10">
        <v>1</v>
      </c>
      <c r="D82" s="5"/>
      <c r="E82" s="5"/>
    </row>
    <row r="83" spans="1:5" s="2" customFormat="1" ht="16.5" customHeight="1">
      <c r="A83" s="11" t="s">
        <v>92</v>
      </c>
      <c r="B83" s="4" t="s">
        <v>135</v>
      </c>
      <c r="C83" s="10">
        <v>1</v>
      </c>
      <c r="D83" s="5"/>
      <c r="E83" s="5"/>
    </row>
    <row r="84" spans="1:5" s="2" customFormat="1" ht="16.5" customHeight="1">
      <c r="A84" s="11" t="s">
        <v>136</v>
      </c>
      <c r="B84" s="4" t="s">
        <v>137</v>
      </c>
      <c r="C84" s="10">
        <v>2</v>
      </c>
      <c r="D84" s="5"/>
      <c r="E84" s="5"/>
    </row>
    <row r="85" spans="1:5" s="2" customFormat="1" ht="16.5" customHeight="1">
      <c r="A85" s="8" t="s">
        <v>138</v>
      </c>
      <c r="B85" s="4" t="s">
        <v>82</v>
      </c>
      <c r="C85" s="10">
        <v>2</v>
      </c>
      <c r="D85" s="5"/>
      <c r="E85" s="5"/>
    </row>
    <row r="86" spans="1:5" s="2" customFormat="1" ht="16.5" customHeight="1">
      <c r="A86" s="8" t="s">
        <v>78</v>
      </c>
      <c r="B86" s="4" t="s">
        <v>79</v>
      </c>
      <c r="C86" s="10">
        <v>3</v>
      </c>
      <c r="D86" s="5"/>
      <c r="E86" s="5"/>
    </row>
    <row r="87" spans="1:5" s="2" customFormat="1" ht="16.5" customHeight="1">
      <c r="A87" s="8" t="s">
        <v>139</v>
      </c>
      <c r="B87" s="4" t="s">
        <v>89</v>
      </c>
      <c r="C87" s="10">
        <v>1</v>
      </c>
      <c r="D87" s="5"/>
      <c r="E87" s="5"/>
    </row>
    <row r="88" spans="1:5" s="2" customFormat="1" ht="16.5" customHeight="1">
      <c r="A88" s="8" t="s">
        <v>140</v>
      </c>
      <c r="B88" s="4" t="s">
        <v>95</v>
      </c>
      <c r="C88" s="10">
        <v>1</v>
      </c>
      <c r="D88" s="5"/>
      <c r="E88" s="5"/>
    </row>
    <row r="89" spans="1:5" s="2" customFormat="1" ht="16.5" customHeight="1">
      <c r="A89" s="8" t="s">
        <v>141</v>
      </c>
      <c r="B89" s="4" t="s">
        <v>66</v>
      </c>
      <c r="C89" s="10">
        <v>2</v>
      </c>
      <c r="D89" s="5"/>
      <c r="E89" s="5"/>
    </row>
    <row r="90" spans="1:3" s="2" customFormat="1" ht="16.5" customHeight="1">
      <c r="A90" s="20" t="s">
        <v>142</v>
      </c>
      <c r="B90" s="20"/>
      <c r="C90" s="14">
        <f>SUM(C91:C92)</f>
        <v>35</v>
      </c>
    </row>
    <row r="91" spans="1:3" s="2" customFormat="1" ht="16.5" customHeight="1">
      <c r="A91" s="11" t="s">
        <v>77</v>
      </c>
      <c r="B91" s="4" t="s">
        <v>14</v>
      </c>
      <c r="C91" s="10">
        <v>30</v>
      </c>
    </row>
    <row r="92" spans="1:3" s="2" customFormat="1" ht="16.5" customHeight="1">
      <c r="A92" s="11" t="s">
        <v>78</v>
      </c>
      <c r="B92" s="4" t="s">
        <v>79</v>
      </c>
      <c r="C92" s="10">
        <v>5</v>
      </c>
    </row>
    <row r="93" spans="1:3" s="2" customFormat="1" ht="16.5" customHeight="1">
      <c r="A93" s="20" t="s">
        <v>143</v>
      </c>
      <c r="B93" s="20"/>
      <c r="C93" s="14">
        <f>SUM(C94:C101)</f>
        <v>28</v>
      </c>
    </row>
    <row r="94" spans="1:3" s="2" customFormat="1" ht="16.5" customHeight="1">
      <c r="A94" s="11" t="s">
        <v>81</v>
      </c>
      <c r="B94" s="4" t="s">
        <v>15</v>
      </c>
      <c r="C94" s="10">
        <v>5</v>
      </c>
    </row>
    <row r="95" spans="1:3" s="2" customFormat="1" ht="16.5" customHeight="1">
      <c r="A95" s="11" t="s">
        <v>77</v>
      </c>
      <c r="B95" s="4" t="s">
        <v>14</v>
      </c>
      <c r="C95" s="10">
        <v>4</v>
      </c>
    </row>
    <row r="96" spans="1:3" s="2" customFormat="1" ht="16.5" customHeight="1">
      <c r="A96" s="11" t="s">
        <v>144</v>
      </c>
      <c r="B96" s="4" t="s">
        <v>10</v>
      </c>
      <c r="C96" s="10">
        <v>1</v>
      </c>
    </row>
    <row r="97" spans="1:3" s="2" customFormat="1" ht="16.5" customHeight="1">
      <c r="A97" s="11" t="s">
        <v>134</v>
      </c>
      <c r="B97" s="4" t="s">
        <v>21</v>
      </c>
      <c r="C97" s="10">
        <v>2</v>
      </c>
    </row>
    <row r="98" spans="1:3" s="2" customFormat="1" ht="16.5" customHeight="1">
      <c r="A98" s="11" t="s">
        <v>138</v>
      </c>
      <c r="B98" s="4" t="s">
        <v>82</v>
      </c>
      <c r="C98" s="10">
        <v>6</v>
      </c>
    </row>
    <row r="99" spans="1:3" s="2" customFormat="1" ht="16.5" customHeight="1">
      <c r="A99" s="11" t="s">
        <v>78</v>
      </c>
      <c r="B99" s="4" t="s">
        <v>79</v>
      </c>
      <c r="C99" s="10">
        <v>6</v>
      </c>
    </row>
    <row r="100" spans="1:3" s="2" customFormat="1" ht="16.5" customHeight="1">
      <c r="A100" s="11" t="s">
        <v>145</v>
      </c>
      <c r="B100" s="4" t="s">
        <v>75</v>
      </c>
      <c r="C100" s="10">
        <v>1</v>
      </c>
    </row>
    <row r="101" spans="1:3" s="2" customFormat="1" ht="16.5" customHeight="1">
      <c r="A101" s="11" t="s">
        <v>139</v>
      </c>
      <c r="B101" s="4" t="s">
        <v>89</v>
      </c>
      <c r="C101" s="10">
        <v>3</v>
      </c>
    </row>
    <row r="102" spans="1:3" s="2" customFormat="1" ht="16.5" customHeight="1">
      <c r="A102" s="20" t="s">
        <v>146</v>
      </c>
      <c r="B102" s="20"/>
      <c r="C102" s="14">
        <f>SUM(C103:C112)</f>
        <v>38</v>
      </c>
    </row>
    <row r="103" spans="1:3" s="2" customFormat="1" ht="16.5" customHeight="1">
      <c r="A103" s="11" t="s">
        <v>81</v>
      </c>
      <c r="B103" s="4" t="s">
        <v>15</v>
      </c>
      <c r="C103" s="10">
        <v>2</v>
      </c>
    </row>
    <row r="104" spans="1:3" s="2" customFormat="1" ht="16.5" customHeight="1">
      <c r="A104" s="11" t="s">
        <v>77</v>
      </c>
      <c r="B104" s="4" t="s">
        <v>14</v>
      </c>
      <c r="C104" s="10">
        <v>10</v>
      </c>
    </row>
    <row r="105" spans="1:3" s="2" customFormat="1" ht="16.5" customHeight="1">
      <c r="A105" s="11" t="s">
        <v>144</v>
      </c>
      <c r="B105" s="4" t="s">
        <v>10</v>
      </c>
      <c r="C105" s="10">
        <v>6</v>
      </c>
    </row>
    <row r="106" spans="1:3" s="2" customFormat="1" ht="16.5" customHeight="1">
      <c r="A106" s="11" t="s">
        <v>92</v>
      </c>
      <c r="B106" s="4" t="s">
        <v>22</v>
      </c>
      <c r="C106" s="10">
        <v>1</v>
      </c>
    </row>
    <row r="107" spans="1:3" s="2" customFormat="1" ht="16.5" customHeight="1">
      <c r="A107" s="11" t="s">
        <v>138</v>
      </c>
      <c r="B107" s="4" t="s">
        <v>82</v>
      </c>
      <c r="C107" s="10">
        <v>3</v>
      </c>
    </row>
    <row r="108" spans="1:3" s="2" customFormat="1" ht="16.5" customHeight="1">
      <c r="A108" s="11" t="s">
        <v>78</v>
      </c>
      <c r="B108" s="4" t="s">
        <v>79</v>
      </c>
      <c r="C108" s="10">
        <v>8</v>
      </c>
    </row>
    <row r="109" spans="1:3" s="2" customFormat="1" ht="16.5" customHeight="1">
      <c r="A109" s="11" t="s">
        <v>145</v>
      </c>
      <c r="B109" s="4" t="s">
        <v>75</v>
      </c>
      <c r="C109" s="10">
        <v>5</v>
      </c>
    </row>
    <row r="110" spans="1:3" s="2" customFormat="1" ht="16.5" customHeight="1">
      <c r="A110" s="11" t="s">
        <v>140</v>
      </c>
      <c r="B110" s="4" t="s">
        <v>95</v>
      </c>
      <c r="C110" s="10">
        <v>1</v>
      </c>
    </row>
    <row r="111" spans="1:3" s="2" customFormat="1" ht="16.5" customHeight="1">
      <c r="A111" s="8" t="s">
        <v>58</v>
      </c>
      <c r="B111" s="4" t="s">
        <v>83</v>
      </c>
      <c r="C111" s="10">
        <v>1</v>
      </c>
    </row>
    <row r="112" spans="1:3" s="2" customFormat="1" ht="16.5" customHeight="1">
      <c r="A112" s="8" t="s">
        <v>59</v>
      </c>
      <c r="B112" s="4" t="s">
        <v>147</v>
      </c>
      <c r="C112" s="10">
        <v>1</v>
      </c>
    </row>
    <row r="113" spans="1:3" ht="14.25">
      <c r="A113" s="20" t="s">
        <v>148</v>
      </c>
      <c r="B113" s="20"/>
      <c r="C113" s="14">
        <f>SUM(C114:C115)</f>
        <v>25</v>
      </c>
    </row>
    <row r="114" spans="1:3" ht="14.25">
      <c r="A114" s="11" t="s">
        <v>144</v>
      </c>
      <c r="B114" s="4" t="s">
        <v>10</v>
      </c>
      <c r="C114" s="12">
        <v>13</v>
      </c>
    </row>
    <row r="115" spans="1:3" ht="14.25">
      <c r="A115" s="11" t="s">
        <v>145</v>
      </c>
      <c r="B115" s="4" t="s">
        <v>75</v>
      </c>
      <c r="C115" s="12">
        <v>12</v>
      </c>
    </row>
    <row r="116" spans="1:3" ht="14.25">
      <c r="A116" s="20" t="s">
        <v>149</v>
      </c>
      <c r="B116" s="20"/>
      <c r="C116" s="14">
        <f>SUM(C117:C118)</f>
        <v>77</v>
      </c>
    </row>
    <row r="117" spans="1:3" ht="14.25">
      <c r="A117" s="11" t="s">
        <v>77</v>
      </c>
      <c r="B117" s="4" t="s">
        <v>14</v>
      </c>
      <c r="C117" s="12">
        <v>50</v>
      </c>
    </row>
    <row r="118" spans="1:3" ht="14.25">
      <c r="A118" s="11" t="s">
        <v>78</v>
      </c>
      <c r="B118" s="4" t="s">
        <v>79</v>
      </c>
      <c r="C118" s="12">
        <v>27</v>
      </c>
    </row>
  </sheetData>
  <sheetProtection/>
  <mergeCells count="22">
    <mergeCell ref="A4:B4"/>
    <mergeCell ref="A45:B45"/>
    <mergeCell ref="A5:B5"/>
    <mergeCell ref="A21:B21"/>
    <mergeCell ref="A26:B26"/>
    <mergeCell ref="A29:B29"/>
    <mergeCell ref="A16:B16"/>
    <mergeCell ref="A116:B116"/>
    <mergeCell ref="A64:B64"/>
    <mergeCell ref="A75:B75"/>
    <mergeCell ref="A113:B113"/>
    <mergeCell ref="A102:B102"/>
    <mergeCell ref="A1:C1"/>
    <mergeCell ref="A2:C2"/>
    <mergeCell ref="A40:B40"/>
    <mergeCell ref="A93:B93"/>
    <mergeCell ref="A90:B90"/>
    <mergeCell ref="A35:B35"/>
    <mergeCell ref="A72:B72"/>
    <mergeCell ref="A50:B50"/>
    <mergeCell ref="A78:B78"/>
    <mergeCell ref="A56:B56"/>
  </mergeCells>
  <printOptions horizontalCentered="1"/>
  <pageMargins left="0.2362204724409449" right="0.1968503937007874" top="0.5511811023622047" bottom="0.4724409448818898" header="0.2755905511811024"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PortableAppC.com</cp:lastModifiedBy>
  <cp:lastPrinted>2015-07-28T03:23:29Z</cp:lastPrinted>
  <dcterms:created xsi:type="dcterms:W3CDTF">2010-12-03T01:48:32Z</dcterms:created>
  <dcterms:modified xsi:type="dcterms:W3CDTF">2016-09-19T08:38:42Z</dcterms:modified>
  <cp:category/>
  <cp:version/>
  <cp:contentType/>
  <cp:contentStatus/>
</cp:coreProperties>
</file>